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mc-fs1\homedirectories$\aa0784465\Documents\PDF Management\PDFs for New Site\Accreditation\"/>
    </mc:Choice>
  </mc:AlternateContent>
  <xr:revisionPtr revIDLastSave="0" documentId="13_ncr:1_{151D7886-65E4-41E1-99F7-501E4C75A8F0}" xr6:coauthVersionLast="36" xr6:coauthVersionMax="47" xr10:uidLastSave="{00000000-0000-0000-0000-000000000000}"/>
  <bookViews>
    <workbookView xWindow="0" yWindow="0" windowWidth="11520" windowHeight="4242" xr2:uid="{CD522FC9-2F49-4356-8B36-0F403DB31A44}"/>
  </bookViews>
  <sheets>
    <sheet name="SAU Student Achievement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I43" i="1"/>
  <c r="I49" i="1" s="1"/>
  <c r="I32" i="1"/>
  <c r="H32" i="1"/>
  <c r="G32" i="1"/>
  <c r="F32" i="1"/>
  <c r="E32" i="1"/>
  <c r="D32" i="1"/>
  <c r="C32" i="1"/>
  <c r="B32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<sst xmlns="http://schemas.openxmlformats.org/spreadsheetml/2006/main" count="83" uniqueCount="42">
  <si>
    <t>Graduates by Program</t>
  </si>
  <si>
    <t>Goal 2023</t>
  </si>
  <si>
    <t>Results 2023</t>
  </si>
  <si>
    <t>Goal 2020</t>
  </si>
  <si>
    <t>Results 2020</t>
  </si>
  <si>
    <t>Goal 2021</t>
  </si>
  <si>
    <t>Results 2021</t>
  </si>
  <si>
    <t>Goal 2022</t>
  </si>
  <si>
    <t>Results 2022</t>
  </si>
  <si>
    <t>Total</t>
  </si>
  <si>
    <t>Goal 2023 = greater than %</t>
  </si>
  <si>
    <t xml:space="preserve"> </t>
  </si>
  <si>
    <t>Retention (New Student FA to FA Census)</t>
  </si>
  <si>
    <t>Goal 2020 = greater than %</t>
  </si>
  <si>
    <t>Results 2020 Cohort</t>
  </si>
  <si>
    <t>Goal 2021 = greater than %</t>
  </si>
  <si>
    <t>Results 2021 Cohort</t>
  </si>
  <si>
    <t>Goal 2022 = greater than %</t>
  </si>
  <si>
    <t>Results 2022 Cohort</t>
  </si>
  <si>
    <t>Results 2023 Cohort</t>
  </si>
  <si>
    <t>NA</t>
  </si>
  <si>
    <t>Total Majors by Program (Fall Census)</t>
  </si>
  <si>
    <t>Goal 2021-22</t>
  </si>
  <si>
    <t>Results 2021-22</t>
  </si>
  <si>
    <t>Goal 2022-23</t>
  </si>
  <si>
    <t>Results 2022-23</t>
  </si>
  <si>
    <t>Goal 2023-4</t>
  </si>
  <si>
    <t>Results 2023-4</t>
  </si>
  <si>
    <t>BBA - Accounting</t>
  </si>
  <si>
    <t>Master of Accounting</t>
  </si>
  <si>
    <t>Master of Business Administration</t>
  </si>
  <si>
    <t>Master of Organizational Leadership</t>
  </si>
  <si>
    <t>Doctor of Business Administration</t>
  </si>
  <si>
    <t>BBA - Business Economics</t>
  </si>
  <si>
    <t>BBA - Business Sales</t>
  </si>
  <si>
    <t>BBA - Finance</t>
  </si>
  <si>
    <t>BBA - Management</t>
  </si>
  <si>
    <t>BBA - Marketing</t>
  </si>
  <si>
    <t>BBA - International Business</t>
  </si>
  <si>
    <t>St. Ambrose University</t>
  </si>
  <si>
    <t>Patricia VanBruwaene College of Business Student Achievement</t>
  </si>
  <si>
    <t>% Employed After Graduation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</si>
</sst>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4C8E1"/>
        <bgColor indexed="64"/>
      </patternFill>
    </fill>
    <fill>
      <patternFill patternType="solid">
        <fgColor rgb="FFCB3340"/>
        <bgColor indexed="64"/>
      </patternFill>
    </fill>
    <fill>
      <patternFill patternType="solid">
        <fgColor rgb="FFDE935B"/>
        <bgColor indexed="64"/>
      </patternFill>
    </fill>
    <fill>
      <patternFill patternType="solid">
        <fgColor rgb="FF0B23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top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/>
    </xf>
    <xf numFmtId="9" fontId="6" fillId="0" borderId="2" xfId="1" applyFont="1" applyBorder="1" applyAlignment="1">
      <alignment horizontal="center"/>
    </xf>
    <xf numFmtId="9" fontId="1" fillId="7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vertical="top" wrapText="1"/>
    </xf>
    <xf numFmtId="9" fontId="11" fillId="0" borderId="0" xfId="0" applyNumberFormat="1" applyFont="1" applyAlignment="1">
      <alignment horizontal="center" vertical="top" wrapText="1"/>
    </xf>
    <xf numFmtId="9" fontId="11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9" fontId="0" fillId="0" borderId="1" xfId="1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/>
    <xf numFmtId="9" fontId="11" fillId="0" borderId="0" xfId="0" applyNumberFormat="1" applyFont="1" applyBorder="1" applyAlignment="1">
      <alignment horizontal="center" wrapText="1"/>
    </xf>
    <xf numFmtId="0" fontId="0" fillId="0" borderId="0" xfId="0" applyBorder="1"/>
    <xf numFmtId="0" fontId="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9" fontId="6" fillId="0" borderId="9" xfId="1" applyFont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9" fontId="11" fillId="0" borderId="10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9" fontId="0" fillId="0" borderId="1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7" xfId="0" applyBorder="1"/>
    <xf numFmtId="0" fontId="0" fillId="0" borderId="12" xfId="0" applyBorder="1"/>
    <xf numFmtId="0" fontId="5" fillId="5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top"/>
    </xf>
    <xf numFmtId="0" fontId="8" fillId="0" borderId="7" xfId="0" applyFont="1" applyBorder="1"/>
    <xf numFmtId="0" fontId="9" fillId="0" borderId="7" xfId="0" applyFont="1" applyBorder="1"/>
    <xf numFmtId="0" fontId="9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413922</xdr:colOff>
      <xdr:row>53</xdr:row>
      <xdr:rowOff>33933</xdr:rowOff>
    </xdr:from>
    <xdr:to>
      <xdr:col>9</xdr:col>
      <xdr:colOff>4343400</xdr:colOff>
      <xdr:row>63</xdr:row>
      <xdr:rowOff>169921</xdr:rowOff>
    </xdr:to>
    <xdr:pic>
      <xdr:nvPicPr>
        <xdr:cNvPr id="5" name="Picture 4" descr="Chart depicting data in &quot;% Employed After Graduation&quot; section (cells A54 to G61).">
          <a:extLst>
            <a:ext uri="{FF2B5EF4-FFF2-40B4-BE49-F238E27FC236}">
              <a16:creationId xmlns:a16="http://schemas.microsoft.com/office/drawing/2014/main" id="{19D85511-9BF0-462A-8485-D30654062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70" t="15460" r="2628" b="6027"/>
        <a:stretch/>
      </xdr:blipFill>
      <xdr:spPr>
        <a:xfrm>
          <a:off x="13402558" y="13646024"/>
          <a:ext cx="7032897" cy="284836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316918</xdr:colOff>
      <xdr:row>3</xdr:row>
      <xdr:rowOff>8377</xdr:rowOff>
    </xdr:from>
    <xdr:to>
      <xdr:col>9</xdr:col>
      <xdr:colOff>5706167</xdr:colOff>
      <xdr:row>16</xdr:row>
      <xdr:rowOff>20010</xdr:rowOff>
    </xdr:to>
    <xdr:pic>
      <xdr:nvPicPr>
        <xdr:cNvPr id="6" name="Picture 5" descr="Chart depicting data in &quot;Graduates by Program&quot; section (cells A4 to I16).">
          <a:extLst>
            <a:ext uri="{FF2B5EF4-FFF2-40B4-BE49-F238E27FC236}">
              <a16:creationId xmlns:a16="http://schemas.microsoft.com/office/drawing/2014/main" id="{502683F1-13AB-4937-9FEE-77B5E680C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0" t="927" r="859" b="1113"/>
        <a:stretch/>
      </xdr:blipFill>
      <xdr:spPr>
        <a:xfrm>
          <a:off x="16408973" y="507141"/>
          <a:ext cx="5391154" cy="3464530"/>
        </a:xfrm>
        <a:prstGeom prst="rect">
          <a:avLst/>
        </a:prstGeom>
      </xdr:spPr>
    </xdr:pic>
    <xdr:clientData/>
  </xdr:twoCellAnchor>
  <xdr:twoCellAnchor editAs="oneCell">
    <xdr:from>
      <xdr:col>9</xdr:col>
      <xdr:colOff>326955</xdr:colOff>
      <xdr:row>20</xdr:row>
      <xdr:rowOff>1934</xdr:rowOff>
    </xdr:from>
    <xdr:to>
      <xdr:col>10</xdr:col>
      <xdr:colOff>619706</xdr:colOff>
      <xdr:row>32</xdr:row>
      <xdr:rowOff>17665</xdr:rowOff>
    </xdr:to>
    <xdr:pic>
      <xdr:nvPicPr>
        <xdr:cNvPr id="7" name="Picture 6" descr="Chart depicting data in &quot;Retention (New Student FA to FA Census)&quot; section (cells A21 to I32).">
          <a:extLst>
            <a:ext uri="{FF2B5EF4-FFF2-40B4-BE49-F238E27FC236}">
              <a16:creationId xmlns:a16="http://schemas.microsoft.com/office/drawing/2014/main" id="{D4915A8B-10C6-47E8-8E0B-77F227D035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31" t="2504" r="336" b="4421"/>
        <a:stretch/>
      </xdr:blipFill>
      <xdr:spPr>
        <a:xfrm>
          <a:off x="16419010" y="4954934"/>
          <a:ext cx="6432219" cy="3219248"/>
        </a:xfrm>
        <a:prstGeom prst="rect">
          <a:avLst/>
        </a:prstGeom>
      </xdr:spPr>
    </xdr:pic>
    <xdr:clientData/>
  </xdr:twoCellAnchor>
  <xdr:twoCellAnchor editAs="oneCell">
    <xdr:from>
      <xdr:col>9</xdr:col>
      <xdr:colOff>332575</xdr:colOff>
      <xdr:row>35</xdr:row>
      <xdr:rowOff>240190</xdr:rowOff>
    </xdr:from>
    <xdr:to>
      <xdr:col>10</xdr:col>
      <xdr:colOff>1581437</xdr:colOff>
      <xdr:row>49</xdr:row>
      <xdr:rowOff>8831</xdr:rowOff>
    </xdr:to>
    <xdr:pic>
      <xdr:nvPicPr>
        <xdr:cNvPr id="8" name="Picture 7" descr="Chart depicting data in &quot;Total Majors by Program (Fall Census)&quot; section (cells A37 to I49).">
          <a:extLst>
            <a:ext uri="{FF2B5EF4-FFF2-40B4-BE49-F238E27FC236}">
              <a16:creationId xmlns:a16="http://schemas.microsoft.com/office/drawing/2014/main" id="{04B3B878-3BDD-49CD-B829-5538F95A06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21" t="2364" r="1081" b="1456"/>
        <a:stretch/>
      </xdr:blipFill>
      <xdr:spPr>
        <a:xfrm>
          <a:off x="16424630" y="9148663"/>
          <a:ext cx="7390235" cy="34728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0414410/Desktop/3.24.25%20SAU%20ACBSP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u.sharepoint.com/sites/2024ACBSPData/Shared%20Documents/General/2024%20Tables/3.17.25%20%202024%20Tables%20S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.1 Academic Activities"/>
      <sheetName val="Table 1.1. Leadership Proceses "/>
      <sheetName val="Table 1.5.E Example of Studen"/>
      <sheetName val="Table 1.5.T  Template for Stu"/>
      <sheetName val="Table 2.4 Strategic Planning"/>
      <sheetName val="Table 3.1 Student and Stakehold"/>
      <sheetName val="Table 3.2 Criterion 3.2 - 3.4 "/>
      <sheetName val="Table 4.1 Student Learning "/>
      <sheetName val="4.2 Example of Program Learning"/>
      <sheetName val="Table 5.1 Faculty Focus"/>
      <sheetName val="Table 5.1.c Faculty Qualificati"/>
      <sheetName val="Table 5.2.A - Faculty Credit Ho"/>
      <sheetName val="Table 5.2.A.1 Example"/>
      <sheetName val="Table 5.2.A.1 Template"/>
      <sheetName val="NEW 5.2.A.2  Faculty Deployment"/>
      <sheetName val="NEWTable 6.2.b. Program Info"/>
      <sheetName val="Table 6.2.c"/>
      <sheetName val="Table 6.2.d. - Ext Articulation"/>
      <sheetName val="Table 6.3.a.  Curriculum Summar"/>
      <sheetName val="_x0009__x0009_Table 6.3.b. Curriculum Summa"/>
      <sheetName val="Figure 6.4.b Abbreviated Sylla "/>
      <sheetName val="Figure 6.4.b. Template"/>
      <sheetName val="Table 6.4.c. Example of CPC"/>
      <sheetName val="Table 6.4.d. Template for CP"/>
      <sheetName val="Table 6.5.a. Master’s Programs"/>
      <sheetName val="Table 6.6.a. Doctoral Program I"/>
      <sheetName val="Table 7.1 Example Student Achi"/>
      <sheetName val="Table 7.1 - Template"/>
      <sheetName val="Table 7.1.a SA link"/>
      <sheetName val="Table 7.1.b - Operations and Su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6">
          <cell r="B16" t="str">
            <v>Goal 2023 = greater than %</v>
          </cell>
          <cell r="C16" t="str">
            <v>Results 2023</v>
          </cell>
        </row>
        <row r="17">
          <cell r="A17" t="str">
            <v>e.g. BS Finance</v>
          </cell>
          <cell r="B17">
            <v>0.4</v>
          </cell>
          <cell r="C17">
            <v>0.47</v>
          </cell>
        </row>
        <row r="18">
          <cell r="A18" t="str">
            <v>e.g. BS Management</v>
          </cell>
          <cell r="B18">
            <v>0.4</v>
          </cell>
          <cell r="C18">
            <v>0.38</v>
          </cell>
        </row>
        <row r="19">
          <cell r="A19" t="str">
            <v xml:space="preserve">e.g. MBA </v>
          </cell>
          <cell r="B19">
            <v>0.9</v>
          </cell>
          <cell r="C19">
            <v>0.95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.1 Academic Activities"/>
      <sheetName val="Table 1.1. Leadership Proceses "/>
      <sheetName val="Table 1.5.E Example of Studen"/>
      <sheetName val="Table 1.5.T  Template for Stu"/>
      <sheetName val="Table 2.4 Strategic Planning"/>
      <sheetName val="Table 3.1 Student and Stakehold"/>
      <sheetName val="Table 3.2 Criterion 3.2 - 3.4 "/>
      <sheetName val="Table 4.1 Student Learning "/>
      <sheetName val="4.2 Example of Program Learning"/>
      <sheetName val="Table 5.1 Faculty Focus"/>
      <sheetName val="Table 5.1.c Faculty Qualificati"/>
      <sheetName val="Table 5.2.A - Faculty Credit Ho"/>
      <sheetName val="Table 5.2.A.1 Example"/>
      <sheetName val="Table 5.2.A.1 Template"/>
      <sheetName val="NEW 5.2.A.2  Faculty Deployment"/>
      <sheetName val="NEWTable 6.2.b. Program Info"/>
      <sheetName val="Table 6.2.c"/>
      <sheetName val="Table 6.2.d. - Ext Articulation"/>
      <sheetName val="Table 6.3.a.  Curriculum Summar"/>
      <sheetName val="_x0009__x0009_Table 6.3.b. Curriculum Summa"/>
      <sheetName val="Figure 6.4.b Abbreviated Sylla "/>
      <sheetName val="Figure 6.4.b. Template"/>
      <sheetName val="_x0009__x0009__x0009__x0009_Table 6.4.c. Example of CPC"/>
      <sheetName val="_x0009__x0009__x0009_Table 6.4.d. Template for CP"/>
      <sheetName val="_x0009_Table 6.5.a. Master’s Programs"/>
      <sheetName val="Table 6.6.a. Doctoral Program I"/>
      <sheetName val="Table 7.1 Example Student Achi"/>
      <sheetName val="Table 7.1 - Template"/>
      <sheetName val="Table 7.1.a SA link"/>
      <sheetName val="Table 7.1.b - Operations and Su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6">
          <cell r="B16" t="str">
            <v>Goal 2023 = greater than %</v>
          </cell>
          <cell r="C16" t="str">
            <v>Results 2023</v>
          </cell>
        </row>
        <row r="17">
          <cell r="A17" t="str">
            <v>e.g. BS Finance</v>
          </cell>
          <cell r="B17">
            <v>0.4</v>
          </cell>
          <cell r="C17">
            <v>0.47</v>
          </cell>
        </row>
        <row r="18">
          <cell r="A18" t="str">
            <v>e.g. BS Management</v>
          </cell>
          <cell r="B18">
            <v>0.4</v>
          </cell>
          <cell r="C18">
            <v>0.38</v>
          </cell>
        </row>
        <row r="19">
          <cell r="A19" t="str">
            <v xml:space="preserve">e.g. MBA </v>
          </cell>
          <cell r="B19">
            <v>0.9</v>
          </cell>
          <cell r="C19">
            <v>0.95</v>
          </cell>
        </row>
      </sheetData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13D22-ACD3-4285-8093-ABE9DE804CDB}">
  <sheetPr>
    <tabColor rgb="FF00B050"/>
  </sheetPr>
  <dimension ref="A1:K61"/>
  <sheetViews>
    <sheetView tabSelected="1" zoomScale="40" zoomScaleNormal="40" workbookViewId="0">
      <selection activeCell="H33" sqref="H33"/>
    </sheetView>
  </sheetViews>
  <sheetFormatPr defaultColWidth="8.7109375" defaultRowHeight="19.5" customHeight="1"/>
  <cols>
    <col min="1" max="1" width="46" customWidth="1"/>
    <col min="2" max="9" width="19.37890625" customWidth="1"/>
    <col min="10" max="10" width="76.7109375" customWidth="1"/>
    <col min="11" max="11" width="42" customWidth="1"/>
  </cols>
  <sheetData>
    <row r="1" spans="1:11" ht="28.2" customHeight="1">
      <c r="A1" s="72" t="s">
        <v>39</v>
      </c>
      <c r="B1" s="61"/>
      <c r="C1" s="61"/>
      <c r="D1" s="61"/>
      <c r="E1" s="61"/>
      <c r="F1" s="61"/>
      <c r="G1" s="61"/>
      <c r="H1" s="61"/>
      <c r="I1" s="61"/>
    </row>
    <row r="2" spans="1:11" ht="19.5" customHeight="1">
      <c r="A2" s="69" t="s">
        <v>40</v>
      </c>
      <c r="B2" s="70"/>
      <c r="C2" s="70"/>
      <c r="D2" s="70"/>
      <c r="E2" s="70"/>
      <c r="F2" s="70"/>
      <c r="G2" s="70"/>
      <c r="H2" s="70"/>
      <c r="I2" s="71"/>
    </row>
    <row r="3" spans="1:11" ht="19.5" customHeight="1">
      <c r="A3" s="60"/>
      <c r="B3" s="60"/>
      <c r="C3" s="60"/>
      <c r="D3" s="60"/>
      <c r="E3" s="60"/>
      <c r="F3" s="60"/>
      <c r="G3" s="60"/>
      <c r="H3" s="60"/>
      <c r="I3" s="60"/>
    </row>
    <row r="4" spans="1:11" s="25" customFormat="1" ht="36.6" customHeight="1">
      <c r="A4" s="29" t="s">
        <v>0</v>
      </c>
      <c r="B4" s="9" t="s">
        <v>3</v>
      </c>
      <c r="C4" s="9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12" t="s">
        <v>1</v>
      </c>
      <c r="I4" s="51" t="s">
        <v>2</v>
      </c>
      <c r="J4" s="54"/>
    </row>
    <row r="5" spans="1:11" ht="20.05" customHeight="1">
      <c r="A5" s="26" t="s">
        <v>28</v>
      </c>
      <c r="B5" s="1">
        <v>20</v>
      </c>
      <c r="C5" s="1">
        <v>18</v>
      </c>
      <c r="D5" s="1">
        <v>20</v>
      </c>
      <c r="E5" s="2">
        <v>18</v>
      </c>
      <c r="F5" s="3">
        <v>20</v>
      </c>
      <c r="G5" s="3">
        <v>23</v>
      </c>
      <c r="H5" s="3">
        <v>20</v>
      </c>
      <c r="I5" s="38">
        <v>19</v>
      </c>
      <c r="J5" s="55"/>
      <c r="K5" s="34"/>
    </row>
    <row r="6" spans="1:11" ht="20.05" customHeight="1">
      <c r="A6" s="27" t="s">
        <v>33</v>
      </c>
      <c r="B6" s="1">
        <v>10</v>
      </c>
      <c r="C6" s="1">
        <v>2</v>
      </c>
      <c r="D6" s="1">
        <v>10</v>
      </c>
      <c r="E6" s="1">
        <v>1</v>
      </c>
      <c r="F6" s="1">
        <v>10</v>
      </c>
      <c r="G6" s="1">
        <v>4</v>
      </c>
      <c r="H6" s="1">
        <v>10</v>
      </c>
      <c r="I6" s="35">
        <v>5</v>
      </c>
      <c r="J6" s="49"/>
    </row>
    <row r="7" spans="1:11" ht="20.05" customHeight="1">
      <c r="A7" s="26" t="s">
        <v>34</v>
      </c>
      <c r="B7" s="1">
        <v>15</v>
      </c>
      <c r="C7" s="1">
        <v>14</v>
      </c>
      <c r="D7" s="1">
        <v>15</v>
      </c>
      <c r="E7" s="1">
        <v>10</v>
      </c>
      <c r="F7" s="1">
        <v>15</v>
      </c>
      <c r="G7" s="1">
        <v>14</v>
      </c>
      <c r="H7" s="1">
        <v>15</v>
      </c>
      <c r="I7" s="35">
        <v>13</v>
      </c>
      <c r="J7" s="49"/>
    </row>
    <row r="8" spans="1:11" ht="20.05" customHeight="1">
      <c r="A8" s="26" t="s">
        <v>35</v>
      </c>
      <c r="B8" s="1">
        <v>10</v>
      </c>
      <c r="C8" s="1">
        <v>17</v>
      </c>
      <c r="D8" s="1">
        <v>10</v>
      </c>
      <c r="E8" s="1">
        <v>12</v>
      </c>
      <c r="F8" s="1">
        <v>15</v>
      </c>
      <c r="G8" s="1">
        <v>14</v>
      </c>
      <c r="H8" s="1">
        <v>15</v>
      </c>
      <c r="I8" s="35">
        <v>20</v>
      </c>
      <c r="J8" s="49"/>
    </row>
    <row r="9" spans="1:11" ht="20.05" customHeight="1">
      <c r="A9" s="26" t="s">
        <v>36</v>
      </c>
      <c r="B9" s="1">
        <v>20</v>
      </c>
      <c r="C9" s="1">
        <v>22</v>
      </c>
      <c r="D9" s="1">
        <v>25</v>
      </c>
      <c r="E9" s="1">
        <v>20</v>
      </c>
      <c r="F9" s="1">
        <v>20</v>
      </c>
      <c r="G9" s="1">
        <v>19</v>
      </c>
      <c r="H9" s="1">
        <v>23</v>
      </c>
      <c r="I9" s="35">
        <v>29</v>
      </c>
      <c r="J9" s="49"/>
    </row>
    <row r="10" spans="1:11" ht="20.05" customHeight="1">
      <c r="A10" s="26" t="s">
        <v>37</v>
      </c>
      <c r="B10" s="1">
        <v>40</v>
      </c>
      <c r="C10" s="1">
        <v>38</v>
      </c>
      <c r="D10" s="1">
        <v>40</v>
      </c>
      <c r="E10" s="1">
        <v>43</v>
      </c>
      <c r="F10" s="1">
        <v>40</v>
      </c>
      <c r="G10" s="1">
        <v>37</v>
      </c>
      <c r="H10" s="1">
        <v>40</v>
      </c>
      <c r="I10" s="35">
        <v>43</v>
      </c>
      <c r="J10" s="49"/>
    </row>
    <row r="11" spans="1:11" ht="20.05" customHeight="1">
      <c r="A11" s="28" t="s">
        <v>29</v>
      </c>
      <c r="B11" s="4">
        <v>6</v>
      </c>
      <c r="C11" s="1">
        <v>4</v>
      </c>
      <c r="D11" s="4">
        <v>6</v>
      </c>
      <c r="E11" s="1">
        <v>4</v>
      </c>
      <c r="F11" s="4">
        <v>6</v>
      </c>
      <c r="G11" s="1">
        <v>6</v>
      </c>
      <c r="H11" s="1">
        <v>6</v>
      </c>
      <c r="I11" s="35">
        <v>10</v>
      </c>
      <c r="J11" s="56"/>
    </row>
    <row r="12" spans="1:11" s="5" customFormat="1" ht="20.05" customHeight="1">
      <c r="A12" s="28" t="s">
        <v>30</v>
      </c>
      <c r="B12" s="4">
        <v>25</v>
      </c>
      <c r="C12" s="4">
        <v>29</v>
      </c>
      <c r="D12" s="4">
        <v>50</v>
      </c>
      <c r="E12" s="4">
        <v>44</v>
      </c>
      <c r="F12" s="4">
        <v>42</v>
      </c>
      <c r="G12" s="4">
        <v>47</v>
      </c>
      <c r="H12" s="4">
        <v>38</v>
      </c>
      <c r="I12" s="36">
        <v>38</v>
      </c>
      <c r="J12" s="57"/>
    </row>
    <row r="13" spans="1:11" s="6" customFormat="1" ht="20.05" customHeight="1">
      <c r="A13" s="28" t="s">
        <v>31</v>
      </c>
      <c r="B13" s="4">
        <v>12</v>
      </c>
      <c r="C13" s="4">
        <v>19</v>
      </c>
      <c r="D13" s="4">
        <v>17</v>
      </c>
      <c r="E13" s="4">
        <v>16</v>
      </c>
      <c r="F13" s="4">
        <v>15</v>
      </c>
      <c r="G13" s="4">
        <v>26</v>
      </c>
      <c r="H13" s="4">
        <v>9</v>
      </c>
      <c r="I13" s="36">
        <v>25</v>
      </c>
      <c r="J13" s="58"/>
    </row>
    <row r="14" spans="1:11" s="5" customFormat="1" ht="20.05" customHeight="1">
      <c r="A14" s="28" t="s">
        <v>32</v>
      </c>
      <c r="B14" s="4">
        <v>2</v>
      </c>
      <c r="C14" s="4">
        <v>2</v>
      </c>
      <c r="D14" s="4">
        <v>2</v>
      </c>
      <c r="E14" s="4">
        <v>4</v>
      </c>
      <c r="F14" s="4">
        <v>3</v>
      </c>
      <c r="G14" s="4">
        <v>3</v>
      </c>
      <c r="H14" s="4">
        <v>5</v>
      </c>
      <c r="I14" s="36">
        <v>6</v>
      </c>
      <c r="J14" s="57"/>
    </row>
    <row r="15" spans="1:11" s="5" customFormat="1" ht="20.05" customHeight="1">
      <c r="A15" s="28" t="s">
        <v>38</v>
      </c>
      <c r="B15" s="4">
        <v>0</v>
      </c>
      <c r="C15" s="4">
        <v>0</v>
      </c>
      <c r="D15" s="4">
        <v>2</v>
      </c>
      <c r="E15" s="4">
        <v>3</v>
      </c>
      <c r="F15" s="4">
        <v>1</v>
      </c>
      <c r="G15" s="4">
        <v>1</v>
      </c>
      <c r="H15" s="4">
        <v>1</v>
      </c>
      <c r="I15" s="36">
        <v>4</v>
      </c>
      <c r="J15" s="57"/>
    </row>
    <row r="16" spans="1:11" ht="20.05" customHeight="1">
      <c r="A16" s="62" t="s">
        <v>9</v>
      </c>
      <c r="B16" s="63">
        <f t="shared" ref="B16:I16" si="0">SUM(B5:B15)</f>
        <v>160</v>
      </c>
      <c r="C16" s="63">
        <f t="shared" si="0"/>
        <v>165</v>
      </c>
      <c r="D16" s="63">
        <f t="shared" si="0"/>
        <v>197</v>
      </c>
      <c r="E16" s="8">
        <f t="shared" si="0"/>
        <v>175</v>
      </c>
      <c r="F16" s="8">
        <f t="shared" si="0"/>
        <v>187</v>
      </c>
      <c r="G16" s="8">
        <f t="shared" si="0"/>
        <v>194</v>
      </c>
      <c r="H16" s="8">
        <f t="shared" si="0"/>
        <v>182</v>
      </c>
      <c r="I16" s="37">
        <f t="shared" si="0"/>
        <v>212</v>
      </c>
      <c r="J16" s="59"/>
    </row>
    <row r="17" spans="1:10" ht="20.05" customHeight="1">
      <c r="A17" s="67"/>
      <c r="B17" s="68"/>
      <c r="C17" s="68"/>
      <c r="D17" s="68"/>
      <c r="E17" s="23"/>
      <c r="F17" s="23"/>
      <c r="G17" s="23"/>
      <c r="H17" s="23"/>
      <c r="I17" s="23"/>
      <c r="J17" s="24"/>
    </row>
    <row r="18" spans="1:10" ht="20.05" customHeight="1">
      <c r="A18" s="30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20.05" customHeight="1">
      <c r="A19" s="30"/>
      <c r="B19" s="23"/>
      <c r="C19" s="23"/>
      <c r="D19" s="23"/>
      <c r="E19" s="23"/>
      <c r="F19" s="23"/>
      <c r="G19" s="23"/>
      <c r="H19" s="23"/>
      <c r="I19" s="23"/>
      <c r="J19" s="24"/>
    </row>
    <row r="20" spans="1:10" ht="20.05" customHeight="1">
      <c r="A20" s="50"/>
      <c r="B20" s="50"/>
      <c r="C20" s="50"/>
      <c r="D20" s="50"/>
    </row>
    <row r="21" spans="1:10" s="25" customFormat="1" ht="36.6" customHeight="1">
      <c r="A21" s="64" t="s">
        <v>12</v>
      </c>
      <c r="B21" s="65" t="s">
        <v>13</v>
      </c>
      <c r="C21" s="65" t="s">
        <v>14</v>
      </c>
      <c r="D21" s="66" t="s">
        <v>15</v>
      </c>
      <c r="E21" s="10" t="s">
        <v>16</v>
      </c>
      <c r="F21" s="11" t="s">
        <v>17</v>
      </c>
      <c r="G21" s="11" t="s">
        <v>18</v>
      </c>
      <c r="H21" s="12" t="s">
        <v>10</v>
      </c>
      <c r="I21" s="51" t="s">
        <v>19</v>
      </c>
      <c r="J21" s="54"/>
    </row>
    <row r="22" spans="1:10" ht="20.05" customHeight="1">
      <c r="A22" s="26" t="s">
        <v>28</v>
      </c>
      <c r="B22" s="13">
        <v>0.9</v>
      </c>
      <c r="C22" s="13">
        <v>0.93</v>
      </c>
      <c r="D22" s="13">
        <v>0.9</v>
      </c>
      <c r="E22" s="13">
        <v>0.92</v>
      </c>
      <c r="F22" s="13">
        <v>0.9</v>
      </c>
      <c r="G22" s="13">
        <v>1</v>
      </c>
      <c r="H22" s="13">
        <v>0.9</v>
      </c>
      <c r="I22" s="39">
        <v>0.54</v>
      </c>
      <c r="J22" s="55"/>
    </row>
    <row r="23" spans="1:10" ht="20.05" customHeight="1">
      <c r="A23" s="27" t="s">
        <v>33</v>
      </c>
      <c r="B23" s="13">
        <v>0.75</v>
      </c>
      <c r="C23" s="13">
        <v>0.5</v>
      </c>
      <c r="D23" s="13">
        <v>0.75</v>
      </c>
      <c r="E23" s="13">
        <v>0.5</v>
      </c>
      <c r="F23" s="13">
        <v>0.75</v>
      </c>
      <c r="G23" s="13">
        <v>0.6</v>
      </c>
      <c r="H23" s="13">
        <v>0.75</v>
      </c>
      <c r="I23" s="40">
        <v>0</v>
      </c>
      <c r="J23" s="49"/>
    </row>
    <row r="24" spans="1:10" ht="20.05" customHeight="1">
      <c r="A24" s="26" t="s">
        <v>34</v>
      </c>
      <c r="B24" s="14">
        <v>0.5</v>
      </c>
      <c r="C24" s="14">
        <v>0.75</v>
      </c>
      <c r="D24" s="14">
        <v>0.5</v>
      </c>
      <c r="E24" s="14">
        <v>0.2</v>
      </c>
      <c r="F24" s="14">
        <v>0.5</v>
      </c>
      <c r="G24" s="14" t="s">
        <v>11</v>
      </c>
      <c r="H24" s="14">
        <v>0.5</v>
      </c>
      <c r="I24" s="41">
        <v>1</v>
      </c>
      <c r="J24" s="49"/>
    </row>
    <row r="25" spans="1:10" ht="20.05" customHeight="1">
      <c r="A25" s="26" t="s">
        <v>35</v>
      </c>
      <c r="B25" s="13">
        <v>0.9</v>
      </c>
      <c r="C25" s="13">
        <v>0.82</v>
      </c>
      <c r="D25" s="13">
        <v>0.9</v>
      </c>
      <c r="E25" s="13">
        <v>1</v>
      </c>
      <c r="F25" s="13">
        <v>0.9</v>
      </c>
      <c r="G25" s="13">
        <v>0.75</v>
      </c>
      <c r="H25" s="13">
        <v>0.9</v>
      </c>
      <c r="I25" s="40">
        <v>0.4</v>
      </c>
      <c r="J25" s="49"/>
    </row>
    <row r="26" spans="1:10" ht="20.05" customHeight="1">
      <c r="A26" s="26" t="s">
        <v>36</v>
      </c>
      <c r="B26" s="13">
        <v>0.85</v>
      </c>
      <c r="C26" s="13">
        <v>0.88</v>
      </c>
      <c r="D26" s="13">
        <v>0.85</v>
      </c>
      <c r="E26" s="13">
        <v>0.8</v>
      </c>
      <c r="F26" s="13">
        <v>0.85</v>
      </c>
      <c r="G26" s="13">
        <v>0.73</v>
      </c>
      <c r="H26" s="13">
        <v>0.85</v>
      </c>
      <c r="I26" s="40">
        <v>0.8</v>
      </c>
      <c r="J26" s="49"/>
    </row>
    <row r="27" spans="1:10" ht="20.05" customHeight="1">
      <c r="A27" s="26" t="s">
        <v>37</v>
      </c>
      <c r="B27" s="13">
        <v>0.9</v>
      </c>
      <c r="C27" s="13">
        <v>0.94</v>
      </c>
      <c r="D27" s="13">
        <v>0.9</v>
      </c>
      <c r="E27" s="13">
        <v>1</v>
      </c>
      <c r="F27" s="13">
        <v>0.9</v>
      </c>
      <c r="G27" s="13">
        <v>0.75</v>
      </c>
      <c r="H27" s="13">
        <v>0.9</v>
      </c>
      <c r="I27" s="40">
        <v>0.71</v>
      </c>
      <c r="J27" s="49"/>
    </row>
    <row r="28" spans="1:10" s="5" customFormat="1" ht="20.05" customHeight="1">
      <c r="A28" s="28" t="s">
        <v>30</v>
      </c>
      <c r="B28" s="15">
        <v>0.8</v>
      </c>
      <c r="C28" s="15">
        <v>0.76</v>
      </c>
      <c r="D28" s="15">
        <v>0.8</v>
      </c>
      <c r="E28" s="15">
        <v>0.83</v>
      </c>
      <c r="F28" s="15">
        <v>0.8</v>
      </c>
      <c r="G28" s="15">
        <v>0.75</v>
      </c>
      <c r="H28" s="15">
        <v>0.8</v>
      </c>
      <c r="I28" s="40">
        <v>0.85</v>
      </c>
      <c r="J28" s="57"/>
    </row>
    <row r="29" spans="1:10" s="5" customFormat="1" ht="20.05" customHeight="1">
      <c r="A29" s="28" t="s">
        <v>31</v>
      </c>
      <c r="B29" s="15">
        <v>0.82</v>
      </c>
      <c r="C29" s="15">
        <v>0.88</v>
      </c>
      <c r="D29" s="15">
        <v>0.82</v>
      </c>
      <c r="E29" s="15">
        <v>0.73</v>
      </c>
      <c r="F29" s="15">
        <v>0.82</v>
      </c>
      <c r="G29" s="15">
        <v>0.77</v>
      </c>
      <c r="H29" s="15">
        <v>0.82</v>
      </c>
      <c r="I29" s="40">
        <v>0.67</v>
      </c>
      <c r="J29" s="57"/>
    </row>
    <row r="30" spans="1:10" s="5" customFormat="1" ht="20.05" customHeight="1">
      <c r="A30" s="28" t="s">
        <v>32</v>
      </c>
      <c r="B30" s="15">
        <v>0.75</v>
      </c>
      <c r="C30" s="15">
        <v>1</v>
      </c>
      <c r="D30" s="15">
        <v>0.75</v>
      </c>
      <c r="E30" s="15">
        <v>0.38</v>
      </c>
      <c r="F30" s="15">
        <v>0.75</v>
      </c>
      <c r="G30" s="15">
        <v>0</v>
      </c>
      <c r="H30" s="15">
        <v>0.75</v>
      </c>
      <c r="I30" s="40">
        <v>0.67</v>
      </c>
      <c r="J30" s="57"/>
    </row>
    <row r="31" spans="1:10" s="5" customFormat="1" ht="20.05" customHeight="1">
      <c r="A31" s="28" t="s">
        <v>38</v>
      </c>
      <c r="B31" s="16" t="s">
        <v>20</v>
      </c>
      <c r="C31" s="16" t="s">
        <v>20</v>
      </c>
      <c r="D31" s="15">
        <v>0.7</v>
      </c>
      <c r="E31" s="15">
        <v>0.75</v>
      </c>
      <c r="F31" s="15">
        <v>0.7</v>
      </c>
      <c r="G31" s="16" t="s">
        <v>20</v>
      </c>
      <c r="H31" s="15">
        <v>0.7</v>
      </c>
      <c r="I31" s="42" t="s">
        <v>20</v>
      </c>
      <c r="J31" s="57"/>
    </row>
    <row r="32" spans="1:10" ht="20.05" customHeight="1">
      <c r="A32" s="7" t="s">
        <v>9</v>
      </c>
      <c r="B32" s="17">
        <f>AVERAGE(B22:B30)</f>
        <v>0.79666666666666663</v>
      </c>
      <c r="C32" s="17">
        <f>AVERAGE(C22:C30)</f>
        <v>0.8288888888888889</v>
      </c>
      <c r="D32" s="17">
        <f>AVERAGE(D22:D31)</f>
        <v>0.78700000000000003</v>
      </c>
      <c r="E32" s="17">
        <f>AVERAGE(E22:E31)</f>
        <v>0.71100000000000008</v>
      </c>
      <c r="F32" s="17">
        <f>AVERAGE(F22:F31)</f>
        <v>0.78700000000000003</v>
      </c>
      <c r="G32" s="17">
        <f>AVERAGE(G22:G31)</f>
        <v>0.66874999999999996</v>
      </c>
      <c r="H32" s="17">
        <f>AVERAGE(H22:H31)</f>
        <v>0.78700000000000003</v>
      </c>
      <c r="I32" s="43">
        <f>AVERAGE(I22:I30)</f>
        <v>0.62666666666666659</v>
      </c>
      <c r="J32" s="49"/>
    </row>
    <row r="33" spans="1:10" ht="20.05" customHeight="1">
      <c r="A33" s="30"/>
      <c r="B33" s="33"/>
      <c r="C33" s="33"/>
      <c r="D33" s="33"/>
      <c r="E33" s="33"/>
      <c r="F33" s="33"/>
      <c r="G33" s="33"/>
      <c r="H33" s="33"/>
      <c r="I33" s="33"/>
      <c r="J33" s="34"/>
    </row>
    <row r="34" spans="1:10" ht="20.05" customHeight="1">
      <c r="A34" s="30"/>
      <c r="B34" s="33"/>
      <c r="C34" s="33"/>
      <c r="D34" s="33"/>
      <c r="E34" s="33"/>
      <c r="F34" s="33"/>
      <c r="G34" s="33"/>
      <c r="H34" s="33"/>
      <c r="I34" s="33"/>
      <c r="J34" s="34"/>
    </row>
    <row r="35" spans="1:10" ht="20.05" customHeight="1">
      <c r="A35" s="18"/>
      <c r="B35" s="19"/>
      <c r="C35" s="19"/>
      <c r="D35" s="19"/>
      <c r="E35" s="19"/>
      <c r="F35" s="19"/>
      <c r="G35" s="19"/>
      <c r="H35" s="20"/>
      <c r="I35" s="20"/>
    </row>
    <row r="36" spans="1:10" ht="20.05" customHeight="1">
      <c r="A36" s="18"/>
      <c r="B36" s="19"/>
      <c r="C36" s="19"/>
      <c r="D36" s="19"/>
      <c r="E36" s="19"/>
      <c r="F36" s="19"/>
      <c r="G36" s="19"/>
      <c r="H36" s="20"/>
      <c r="I36" s="20"/>
    </row>
    <row r="37" spans="1:10" s="25" customFormat="1" ht="36.6" customHeight="1">
      <c r="A37" s="29" t="s">
        <v>21</v>
      </c>
      <c r="B37" s="9" t="s">
        <v>3</v>
      </c>
      <c r="C37" s="9" t="s">
        <v>4</v>
      </c>
      <c r="D37" s="10" t="s">
        <v>5</v>
      </c>
      <c r="E37" s="10" t="s">
        <v>6</v>
      </c>
      <c r="F37" s="11" t="s">
        <v>7</v>
      </c>
      <c r="G37" s="11" t="s">
        <v>8</v>
      </c>
      <c r="H37" s="12" t="s">
        <v>1</v>
      </c>
      <c r="I37" s="51" t="s">
        <v>2</v>
      </c>
      <c r="J37" s="54"/>
    </row>
    <row r="38" spans="1:10" ht="20.05" customHeight="1">
      <c r="A38" s="26" t="s">
        <v>28</v>
      </c>
      <c r="B38" s="1">
        <v>80</v>
      </c>
      <c r="C38" s="1">
        <v>84</v>
      </c>
      <c r="D38" s="1">
        <v>80</v>
      </c>
      <c r="E38" s="1">
        <v>82</v>
      </c>
      <c r="F38" s="1">
        <v>80</v>
      </c>
      <c r="G38" s="1">
        <v>65</v>
      </c>
      <c r="H38" s="1">
        <v>80</v>
      </c>
      <c r="I38" s="44">
        <v>97</v>
      </c>
      <c r="J38" s="55"/>
    </row>
    <row r="39" spans="1:10" ht="20.05" customHeight="1">
      <c r="A39" s="27" t="s">
        <v>33</v>
      </c>
      <c r="B39" s="1">
        <v>15</v>
      </c>
      <c r="C39" s="1">
        <v>11</v>
      </c>
      <c r="D39" s="1">
        <v>15</v>
      </c>
      <c r="E39" s="1">
        <v>19</v>
      </c>
      <c r="F39" s="1">
        <v>15</v>
      </c>
      <c r="G39" s="1">
        <v>13</v>
      </c>
      <c r="H39" s="1">
        <v>15</v>
      </c>
      <c r="I39" s="35">
        <v>8</v>
      </c>
      <c r="J39" s="49"/>
    </row>
    <row r="40" spans="1:10" ht="20.05" customHeight="1">
      <c r="A40" s="26" t="s">
        <v>34</v>
      </c>
      <c r="B40" s="1">
        <v>40</v>
      </c>
      <c r="C40" s="1">
        <v>36</v>
      </c>
      <c r="D40" s="1">
        <v>40</v>
      </c>
      <c r="E40" s="1">
        <v>38</v>
      </c>
      <c r="F40" s="1">
        <v>40</v>
      </c>
      <c r="G40" s="1">
        <v>45</v>
      </c>
      <c r="H40" s="1">
        <v>40</v>
      </c>
      <c r="I40" s="35">
        <v>41</v>
      </c>
      <c r="J40" s="49"/>
    </row>
    <row r="41" spans="1:10" ht="20.05" customHeight="1">
      <c r="A41" s="26" t="s">
        <v>35</v>
      </c>
      <c r="B41" s="1">
        <v>50</v>
      </c>
      <c r="C41" s="1">
        <v>49</v>
      </c>
      <c r="D41" s="1">
        <v>55</v>
      </c>
      <c r="E41" s="1">
        <v>60</v>
      </c>
      <c r="F41" s="1">
        <v>60</v>
      </c>
      <c r="G41" s="1">
        <v>72</v>
      </c>
      <c r="H41" s="1">
        <v>60</v>
      </c>
      <c r="I41" s="35">
        <v>78</v>
      </c>
      <c r="J41" s="49"/>
    </row>
    <row r="42" spans="1:10" ht="20.05" customHeight="1">
      <c r="A42" s="26" t="s">
        <v>36</v>
      </c>
      <c r="B42" s="1">
        <v>75</v>
      </c>
      <c r="C42" s="1">
        <v>77</v>
      </c>
      <c r="D42" s="1">
        <v>80</v>
      </c>
      <c r="E42" s="1">
        <v>76</v>
      </c>
      <c r="F42" s="1">
        <v>80</v>
      </c>
      <c r="G42" s="1">
        <v>80</v>
      </c>
      <c r="H42" s="1">
        <v>85</v>
      </c>
      <c r="I42" s="35">
        <v>99</v>
      </c>
      <c r="J42" s="49"/>
    </row>
    <row r="43" spans="1:10" ht="20.05" customHeight="1">
      <c r="A43" s="26" t="s">
        <v>37</v>
      </c>
      <c r="B43" s="1">
        <v>100</v>
      </c>
      <c r="C43" s="1">
        <v>97</v>
      </c>
      <c r="D43" s="1">
        <v>100</v>
      </c>
      <c r="E43" s="1">
        <v>103</v>
      </c>
      <c r="F43" s="1">
        <v>110</v>
      </c>
      <c r="G43" s="1">
        <v>120</v>
      </c>
      <c r="H43" s="1">
        <v>125</v>
      </c>
      <c r="I43" s="35">
        <f>86+23</f>
        <v>109</v>
      </c>
      <c r="J43" s="49"/>
    </row>
    <row r="44" spans="1:10" ht="20.05" customHeight="1">
      <c r="A44" s="28" t="s">
        <v>29</v>
      </c>
      <c r="B44" s="4">
        <v>8</v>
      </c>
      <c r="C44" s="1">
        <v>7</v>
      </c>
      <c r="D44" s="4">
        <v>8</v>
      </c>
      <c r="E44" s="1">
        <v>8</v>
      </c>
      <c r="F44" s="4">
        <v>8</v>
      </c>
      <c r="G44" s="1">
        <v>10</v>
      </c>
      <c r="H44" s="1">
        <v>8</v>
      </c>
      <c r="I44" s="35">
        <v>5</v>
      </c>
      <c r="J44" s="56"/>
    </row>
    <row r="45" spans="1:10" s="5" customFormat="1" ht="20.05" customHeight="1">
      <c r="A45" s="28" t="s">
        <v>30</v>
      </c>
      <c r="B45" s="4">
        <v>90</v>
      </c>
      <c r="C45" s="4">
        <v>114</v>
      </c>
      <c r="D45" s="4">
        <v>104</v>
      </c>
      <c r="E45" s="4">
        <v>102</v>
      </c>
      <c r="F45" s="4">
        <v>109</v>
      </c>
      <c r="G45" s="4">
        <v>78</v>
      </c>
      <c r="H45" s="4">
        <v>83</v>
      </c>
      <c r="I45" s="36">
        <v>69</v>
      </c>
      <c r="J45" s="57"/>
    </row>
    <row r="46" spans="1:10" s="5" customFormat="1" ht="20.05" customHeight="1">
      <c r="A46" s="28" t="s">
        <v>31</v>
      </c>
      <c r="B46" s="4">
        <v>44</v>
      </c>
      <c r="C46" s="4">
        <v>51</v>
      </c>
      <c r="D46" s="4">
        <v>48</v>
      </c>
      <c r="E46" s="4">
        <v>52</v>
      </c>
      <c r="F46" s="4">
        <v>68</v>
      </c>
      <c r="G46" s="4">
        <v>52</v>
      </c>
      <c r="H46" s="4">
        <v>68</v>
      </c>
      <c r="I46" s="36">
        <v>42</v>
      </c>
      <c r="J46" s="57"/>
    </row>
    <row r="47" spans="1:10" s="5" customFormat="1" ht="20.05" customHeight="1">
      <c r="A47" s="28" t="s">
        <v>32</v>
      </c>
      <c r="B47" s="4">
        <v>31</v>
      </c>
      <c r="C47" s="4">
        <v>29</v>
      </c>
      <c r="D47" s="4">
        <v>30</v>
      </c>
      <c r="E47" s="4">
        <v>31</v>
      </c>
      <c r="F47" s="4">
        <v>28</v>
      </c>
      <c r="G47" s="4">
        <v>26</v>
      </c>
      <c r="H47" s="4">
        <v>25</v>
      </c>
      <c r="I47" s="36">
        <v>5</v>
      </c>
      <c r="J47" s="57"/>
    </row>
    <row r="48" spans="1:10" s="5" customFormat="1" ht="20.05" customHeight="1">
      <c r="A48" s="28" t="s">
        <v>38</v>
      </c>
      <c r="B48" s="4">
        <v>12</v>
      </c>
      <c r="C48" s="4">
        <v>9</v>
      </c>
      <c r="D48" s="4">
        <v>10</v>
      </c>
      <c r="E48" s="4">
        <v>8</v>
      </c>
      <c r="F48" s="4">
        <v>7</v>
      </c>
      <c r="G48" s="4">
        <v>8</v>
      </c>
      <c r="H48" s="4">
        <v>7</v>
      </c>
      <c r="I48" s="36">
        <v>9</v>
      </c>
      <c r="J48" s="57"/>
    </row>
    <row r="49" spans="1:10" s="5" customFormat="1" ht="20.05" customHeight="1">
      <c r="A49" s="7" t="s">
        <v>9</v>
      </c>
      <c r="B49" s="21">
        <f>SUM(B38:B48)</f>
        <v>545</v>
      </c>
      <c r="C49" s="21">
        <f t="shared" ref="C49:I49" si="1">SUM(C38:C48)</f>
        <v>564</v>
      </c>
      <c r="D49" s="21">
        <f t="shared" si="1"/>
        <v>570</v>
      </c>
      <c r="E49" s="21">
        <f t="shared" si="1"/>
        <v>579</v>
      </c>
      <c r="F49" s="21">
        <f t="shared" si="1"/>
        <v>605</v>
      </c>
      <c r="G49" s="21">
        <f t="shared" si="1"/>
        <v>569</v>
      </c>
      <c r="H49" s="21">
        <f t="shared" si="1"/>
        <v>596</v>
      </c>
      <c r="I49" s="45">
        <f t="shared" si="1"/>
        <v>562</v>
      </c>
      <c r="J49" s="57"/>
    </row>
    <row r="50" spans="1:10" s="5" customFormat="1" ht="20.05" customHeight="1">
      <c r="A50" s="30"/>
      <c r="B50" s="31"/>
      <c r="C50" s="31"/>
      <c r="D50" s="31"/>
      <c r="E50" s="31"/>
      <c r="F50" s="31"/>
      <c r="G50" s="31"/>
      <c r="H50" s="31"/>
      <c r="I50" s="31"/>
      <c r="J50" s="32"/>
    </row>
    <row r="51" spans="1:10" s="5" customFormat="1" ht="20.05" customHeight="1">
      <c r="A51" s="30"/>
      <c r="B51" s="31"/>
      <c r="C51" s="31"/>
      <c r="D51" s="31"/>
      <c r="E51" s="31"/>
      <c r="F51" s="31"/>
      <c r="G51" s="31"/>
      <c r="H51" s="31"/>
      <c r="I51" s="31"/>
      <c r="J51" s="32"/>
    </row>
    <row r="52" spans="1:10" ht="20.05" customHeight="1"/>
    <row r="53" spans="1:10" ht="20.05" customHeight="1"/>
    <row r="54" spans="1:10" s="25" customFormat="1" ht="36.6" customHeight="1">
      <c r="A54" s="29" t="s">
        <v>41</v>
      </c>
      <c r="B54" s="9" t="s">
        <v>22</v>
      </c>
      <c r="C54" s="9" t="s">
        <v>23</v>
      </c>
      <c r="D54" s="10" t="s">
        <v>24</v>
      </c>
      <c r="E54" s="10" t="s">
        <v>25</v>
      </c>
      <c r="F54" s="11" t="s">
        <v>26</v>
      </c>
      <c r="G54" s="46" t="s">
        <v>27</v>
      </c>
      <c r="H54" s="53"/>
      <c r="I54" s="48"/>
      <c r="J54" s="52"/>
    </row>
    <row r="55" spans="1:10" ht="20.05" customHeight="1">
      <c r="A55" s="26" t="s">
        <v>28</v>
      </c>
      <c r="B55" s="22">
        <v>0.9</v>
      </c>
      <c r="C55" s="22">
        <v>0.96</v>
      </c>
      <c r="D55" s="22">
        <v>0.9</v>
      </c>
      <c r="E55" s="22">
        <v>1</v>
      </c>
      <c r="F55" s="22">
        <v>0.9</v>
      </c>
      <c r="G55" s="47">
        <v>1</v>
      </c>
      <c r="H55" s="49"/>
      <c r="I55" s="34"/>
      <c r="J55" s="34"/>
    </row>
    <row r="56" spans="1:10" ht="20.05" customHeight="1">
      <c r="A56" s="27" t="s">
        <v>33</v>
      </c>
      <c r="B56" s="22">
        <v>0.9</v>
      </c>
      <c r="C56" s="22">
        <v>0.55000000000000004</v>
      </c>
      <c r="D56" s="22">
        <v>0.9</v>
      </c>
      <c r="E56" s="22">
        <v>0.75</v>
      </c>
      <c r="F56" s="22">
        <v>0.9</v>
      </c>
      <c r="G56" s="47">
        <v>0.25</v>
      </c>
      <c r="H56" s="49"/>
      <c r="I56" s="34"/>
      <c r="J56" s="34"/>
    </row>
    <row r="57" spans="1:10" ht="20.05" customHeight="1">
      <c r="A57" s="26" t="s">
        <v>34</v>
      </c>
      <c r="B57" s="22">
        <v>0.9</v>
      </c>
      <c r="C57" s="22">
        <v>1</v>
      </c>
      <c r="D57" s="22">
        <v>0.9</v>
      </c>
      <c r="E57" s="22">
        <v>1</v>
      </c>
      <c r="F57" s="22">
        <v>0.9</v>
      </c>
      <c r="G57" s="47">
        <v>0.55000000000000004</v>
      </c>
      <c r="H57" s="49"/>
      <c r="I57" s="34"/>
      <c r="J57" s="34"/>
    </row>
    <row r="58" spans="1:10" ht="20.05" customHeight="1">
      <c r="A58" s="26" t="s">
        <v>35</v>
      </c>
      <c r="B58" s="22">
        <v>0.9</v>
      </c>
      <c r="C58" s="22">
        <v>1</v>
      </c>
      <c r="D58" s="22">
        <v>0.9</v>
      </c>
      <c r="E58" s="22">
        <v>1</v>
      </c>
      <c r="F58" s="22">
        <v>0.9</v>
      </c>
      <c r="G58" s="47">
        <v>0.83</v>
      </c>
      <c r="H58" s="49"/>
      <c r="I58" s="34"/>
      <c r="J58" s="34"/>
    </row>
    <row r="59" spans="1:10" ht="20.05" customHeight="1">
      <c r="A59" s="26" t="s">
        <v>36</v>
      </c>
      <c r="B59" s="22">
        <v>0.9</v>
      </c>
      <c r="C59" s="22">
        <v>0.87</v>
      </c>
      <c r="D59" s="22">
        <v>0.9</v>
      </c>
      <c r="E59" s="22">
        <v>1</v>
      </c>
      <c r="F59" s="22">
        <v>0.9</v>
      </c>
      <c r="G59" s="47">
        <v>0.87</v>
      </c>
      <c r="H59" s="49"/>
      <c r="I59" s="34"/>
      <c r="J59" s="34"/>
    </row>
    <row r="60" spans="1:10" ht="20.05" customHeight="1">
      <c r="A60" s="26" t="s">
        <v>37</v>
      </c>
      <c r="B60" s="22">
        <v>0.9</v>
      </c>
      <c r="C60" s="22">
        <v>1</v>
      </c>
      <c r="D60" s="22">
        <v>0.9</v>
      </c>
      <c r="E60" s="22">
        <v>1</v>
      </c>
      <c r="F60" s="22">
        <v>0.9</v>
      </c>
      <c r="G60" s="47">
        <v>0.57999999999999996</v>
      </c>
      <c r="H60" s="49"/>
      <c r="I60" s="34"/>
      <c r="J60" s="34"/>
    </row>
    <row r="61" spans="1:10" ht="20.05" customHeight="1">
      <c r="A61" s="28" t="s">
        <v>38</v>
      </c>
      <c r="B61" s="22">
        <v>0.9</v>
      </c>
      <c r="C61" s="22">
        <v>1</v>
      </c>
      <c r="D61" s="22">
        <v>0.9</v>
      </c>
      <c r="E61" s="22">
        <v>1</v>
      </c>
      <c r="F61" s="22">
        <v>0.9</v>
      </c>
      <c r="G61" s="47">
        <v>0</v>
      </c>
      <c r="H61" s="49"/>
      <c r="I61" s="34"/>
      <c r="J61" s="34"/>
    </row>
  </sheetData>
  <sheetProtection algorithmName="SHA-512" hashValue="OWozygnSSfn5+RGXy8wh+ePu5H8J8pOC/W+gval0Ay/yNIHqgMlFbOzft6QIB9ZgXDQnuAokGMMlHBHt/9Yc/Q==" saltValue="S7tlfPHyR318ImRsp4oDiQ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 Student Achievement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SAU College of Business ACBSP Student Achievement</dc:title>
  <dc:creator>Deborah Bennett</dc:creator>
  <cp:lastModifiedBy>Alison Amyx</cp:lastModifiedBy>
  <dcterms:created xsi:type="dcterms:W3CDTF">2025-04-01T18:35:27Z</dcterms:created>
  <dcterms:modified xsi:type="dcterms:W3CDTF">2025-05-06T15:01:47Z</dcterms:modified>
</cp:coreProperties>
</file>